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675" activeTab="0"/>
  </bookViews>
  <sheets>
    <sheet name="cálculo BDI INTERIOR" sheetId="1" r:id="rId1"/>
    <sheet name="tab. const_reforma" sheetId="2" state="hidden" r:id="rId2"/>
    <sheet name="cálculo BDI INTERIOR (2)" sheetId="3" r:id="rId3"/>
  </sheets>
  <definedNames>
    <definedName name="_xlnm.Print_Area" localSheetId="0">'cálculo BDI INTERIOR'!$A$1:$D$50</definedName>
    <definedName name="_xlnm.Print_Area" localSheetId="2">'cálculo BDI INTERIOR (2)'!$A$1:$D$50</definedName>
    <definedName name="_xlnm.Print_Area" localSheetId="1">'tab. const_reforma'!$A$1:$J$62</definedName>
  </definedNames>
  <calcPr fullCalcOnLoad="1"/>
</workbook>
</file>

<file path=xl/comments1.xml><?xml version="1.0" encoding="utf-8"?>
<comments xmlns="http://schemas.openxmlformats.org/spreadsheetml/2006/main">
  <authors>
    <author>000016</author>
  </authors>
  <commentList>
    <comment ref="A25" authorId="0">
      <text>
        <r>
          <rPr>
            <b/>
            <sz val="9"/>
            <rFont val="Arial"/>
            <family val="2"/>
          </rPr>
          <t>000016:</t>
        </r>
        <r>
          <rPr>
            <sz val="9"/>
            <rFont val="Arial"/>
            <family val="2"/>
          </rPr>
          <t xml:space="preserve">
PREENCHER COM O PERCENTUAL CONSIDERADO</t>
        </r>
      </text>
    </comment>
    <comment ref="B25" authorId="0">
      <text>
        <r>
          <rPr>
            <b/>
            <sz val="9"/>
            <rFont val="Arial"/>
            <family val="2"/>
          </rPr>
          <t>000016:</t>
        </r>
        <r>
          <rPr>
            <sz val="9"/>
            <rFont val="Arial"/>
            <family val="2"/>
          </rPr>
          <t xml:space="preserve">
PREENCHER COM O ISS DA PREFEITURA</t>
        </r>
      </text>
    </comment>
  </commentList>
</comments>
</file>

<file path=xl/comments3.xml><?xml version="1.0" encoding="utf-8"?>
<comments xmlns="http://schemas.openxmlformats.org/spreadsheetml/2006/main">
  <authors>
    <author>000016</author>
  </authors>
  <commentList>
    <comment ref="A25" authorId="0">
      <text>
        <r>
          <rPr>
            <b/>
            <sz val="9"/>
            <rFont val="Arial"/>
            <family val="2"/>
          </rPr>
          <t>000016:</t>
        </r>
        <r>
          <rPr>
            <sz val="9"/>
            <rFont val="Arial"/>
            <family val="2"/>
          </rPr>
          <t xml:space="preserve">
PREENCHER COM O PERCENTUAL CONSIDERADO</t>
        </r>
      </text>
    </comment>
    <comment ref="B25" authorId="0">
      <text>
        <r>
          <rPr>
            <b/>
            <sz val="9"/>
            <rFont val="Arial"/>
            <family val="2"/>
          </rPr>
          <t>000016:</t>
        </r>
        <r>
          <rPr>
            <sz val="9"/>
            <rFont val="Arial"/>
            <family val="2"/>
          </rPr>
          <t xml:space="preserve">
PREENCHER COM O ISS DA PREFEITURA</t>
        </r>
      </text>
    </comment>
  </commentList>
</comments>
</file>

<file path=xl/sharedStrings.xml><?xml version="1.0" encoding="utf-8"?>
<sst xmlns="http://schemas.openxmlformats.org/spreadsheetml/2006/main" count="36" uniqueCount="18">
  <si>
    <t>ARACATI</t>
  </si>
  <si>
    <t>I - PARCELAS INCIDENTES SOBRE O CUSTO INDIRETO</t>
  </si>
  <si>
    <r>
      <t xml:space="preserve">      1 - ADMINISTRAÇÃO CENTRAL </t>
    </r>
    <r>
      <rPr>
        <b/>
        <sz val="11"/>
        <color indexed="8"/>
        <rFont val="Calibri"/>
        <family val="2"/>
      </rPr>
      <t>(AC)</t>
    </r>
  </si>
  <si>
    <t>II - PARCELAS INCIDENTES SOBRE O FATURAMENTO</t>
  </si>
  <si>
    <r>
      <t xml:space="preserve">      1 - IMPOSTOS </t>
    </r>
    <r>
      <rPr>
        <b/>
        <sz val="11"/>
        <color indexed="8"/>
        <rFont val="Calibri"/>
        <family val="2"/>
      </rPr>
      <t>(I)</t>
    </r>
  </si>
  <si>
    <t xml:space="preserve">            1.1 - COFINS</t>
  </si>
  <si>
    <t xml:space="preserve">            1.2 - PIS</t>
  </si>
  <si>
    <t xml:space="preserve">            1.3 - CPRB</t>
  </si>
  <si>
    <r>
      <t xml:space="preserve">      2 - LUCRO </t>
    </r>
    <r>
      <rPr>
        <b/>
        <sz val="11"/>
        <color indexed="8"/>
        <rFont val="Calibri"/>
        <family val="2"/>
      </rPr>
      <t>(L)</t>
    </r>
  </si>
  <si>
    <r>
      <t xml:space="preserve">      3 - SEGURO </t>
    </r>
    <r>
      <rPr>
        <b/>
        <sz val="11"/>
        <color indexed="8"/>
        <rFont val="Calibri"/>
        <family val="2"/>
      </rPr>
      <t>(S)</t>
    </r>
    <r>
      <rPr>
        <sz val="11"/>
        <color indexed="8"/>
        <rFont val="Calibri"/>
        <family val="2"/>
      </rPr>
      <t xml:space="preserve"> + GARANTIA </t>
    </r>
    <r>
      <rPr>
        <b/>
        <sz val="11"/>
        <color indexed="8"/>
        <rFont val="Calibri"/>
        <family val="2"/>
      </rPr>
      <t>(G)</t>
    </r>
  </si>
  <si>
    <r>
      <t xml:space="preserve">      4 - RISCO </t>
    </r>
    <r>
      <rPr>
        <b/>
        <sz val="11"/>
        <color indexed="8"/>
        <rFont val="Calibri"/>
        <family val="2"/>
      </rPr>
      <t xml:space="preserve">(R) </t>
    </r>
  </si>
  <si>
    <r>
      <t xml:space="preserve">      5 - DESPESAS FINANCEIRAS </t>
    </r>
    <r>
      <rPr>
        <b/>
        <sz val="11"/>
        <color indexed="8"/>
        <rFont val="Calibri"/>
        <family val="2"/>
      </rPr>
      <t>(DF)</t>
    </r>
  </si>
  <si>
    <t>III - CÁLCULO DO B.D.I.</t>
  </si>
  <si>
    <t xml:space="preserve">        B D I =((((1+(AC+(S+G)+R))x(1+DF)x(1+L)) / (1-I))-1) x 100</t>
  </si>
  <si>
    <r>
      <t xml:space="preserve">OBS.: DE ACORDO COM O ACÓRDÃO TCU </t>
    </r>
    <r>
      <rPr>
        <b/>
        <sz val="8"/>
        <color indexed="8"/>
        <rFont val="Calibri"/>
        <family val="2"/>
      </rPr>
      <t>AC-2622-37/13</t>
    </r>
  </si>
  <si>
    <r>
      <t xml:space="preserve">ACÓRDÃO TCU </t>
    </r>
    <r>
      <rPr>
        <b/>
        <sz val="11"/>
        <color indexed="8"/>
        <rFont val="Calibri"/>
        <family val="2"/>
      </rPr>
      <t>AC-2622-37/13</t>
    </r>
    <r>
      <rPr>
        <sz val="11"/>
        <color indexed="8"/>
        <rFont val="Calibri"/>
        <family val="2"/>
      </rPr>
      <t>-P DE 09/2013 (UTILIZADO NO DAE A PARTIR DE 20/02/2014)</t>
    </r>
  </si>
  <si>
    <t>CPRB - Contribuição Previdenciária sobre a Receita Bruta</t>
  </si>
  <si>
    <t>LIMITES DO BDI PERMITIDO PELO TCU SEM CPRB: 20,34% a 25,00%</t>
  </si>
</sst>
</file>

<file path=xl/styles.xml><?xml version="1.0" encoding="utf-8"?>
<styleSheet xmlns="http://schemas.openxmlformats.org/spreadsheetml/2006/main">
  <numFmts count="20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_);_(@_)"/>
    <numFmt numFmtId="179" formatCode="_(* #,##0.00_);_(* \(#,##0.00\);_(* &quot;-&quot;??_);_(@_)"/>
    <numFmt numFmtId="180" formatCode="&quot;            1.4 - ISS (CONSIDERADO SOBRE &quot;#,##0.00&quot;% DO VALOR DA OBRA)&quot;"/>
    <numFmt numFmtId="181" formatCode="&quot;( ISS = &quot;#,##0.00&quot;% )&quot;"/>
    <numFmt numFmtId="182" formatCode="&quot;        B D I = &quot;#,##0.00\ &quot;%&quot;"/>
    <numFmt numFmtId="183" formatCode="&quot;B.D.I. ADOTADO = &quot;0.00%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1" applyNumberFormat="0" applyFill="0" applyAlignment="0" applyProtection="0"/>
    <xf numFmtId="0" fontId="9" fillId="3" borderId="2" applyNumberFormat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0" fillId="0" borderId="4" applyNumberFormat="0" applyFill="0" applyAlignment="0" applyProtection="0"/>
    <xf numFmtId="0" fontId="17" fillId="9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4" fillId="0" borderId="6" applyNumberFormat="0" applyFill="0" applyAlignment="0" applyProtection="0"/>
    <xf numFmtId="0" fontId="1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12" borderId="7" applyNumberFormat="0" applyAlignment="0" applyProtection="0"/>
    <xf numFmtId="0" fontId="13" fillId="13" borderId="8" applyNumberFormat="0" applyAlignment="0" applyProtection="0"/>
    <xf numFmtId="0" fontId="7" fillId="13" borderId="7" applyNumberFormat="0" applyAlignment="0" applyProtection="0"/>
    <xf numFmtId="0" fontId="2" fillId="0" borderId="9" applyNumberFormat="0" applyFill="0" applyAlignment="0" applyProtection="0"/>
    <xf numFmtId="0" fontId="0" fillId="14" borderId="0" applyNumberFormat="0" applyBorder="0" applyAlignment="0" applyProtection="0"/>
    <xf numFmtId="0" fontId="21" fillId="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2" borderId="0" applyNumberFormat="0" applyBorder="0" applyAlignment="0" applyProtection="0"/>
    <xf numFmtId="0" fontId="17" fillId="21" borderId="0" applyNumberFormat="0" applyBorder="0" applyAlignment="0" applyProtection="0"/>
    <xf numFmtId="0" fontId="0" fillId="15" borderId="0" applyNumberFormat="0" applyBorder="0" applyAlignment="0" applyProtection="0"/>
    <xf numFmtId="0" fontId="17" fillId="5" borderId="0" applyNumberFormat="0" applyBorder="0" applyAlignment="0" applyProtection="0"/>
    <xf numFmtId="0" fontId="0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0" fontId="0" fillId="0" borderId="14" xfId="0" applyNumberFormat="1" applyBorder="1" applyAlignment="1" applyProtection="1">
      <alignment/>
      <protection hidden="1"/>
    </xf>
    <xf numFmtId="10" fontId="2" fillId="0" borderId="15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10" fontId="2" fillId="0" borderId="17" xfId="0" applyNumberFormat="1" applyFont="1" applyBorder="1" applyAlignment="1" applyProtection="1">
      <alignment/>
      <protection hidden="1"/>
    </xf>
    <xf numFmtId="10" fontId="4" fillId="0" borderId="17" xfId="0" applyNumberFormat="1" applyFont="1" applyBorder="1" applyAlignment="1" applyProtection="1">
      <alignment/>
      <protection locked="0"/>
    </xf>
    <xf numFmtId="10" fontId="4" fillId="0" borderId="17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0" fontId="0" fillId="0" borderId="19" xfId="0" applyNumberFormat="1" applyBorder="1" applyAlignment="1" applyProtection="1">
      <alignment/>
      <protection hidden="1"/>
    </xf>
    <xf numFmtId="10" fontId="4" fillId="0" borderId="20" xfId="0" applyNumberFormat="1" applyFont="1" applyBorder="1" applyAlignment="1" applyProtection="1">
      <alignment/>
      <protection hidden="1"/>
    </xf>
    <xf numFmtId="10" fontId="4" fillId="0" borderId="15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 locked="0"/>
    </xf>
    <xf numFmtId="180" fontId="0" fillId="0" borderId="16" xfId="0" applyNumberFormat="1" applyBorder="1" applyAlignment="1" applyProtection="1">
      <alignment horizontal="left"/>
      <protection locked="0"/>
    </xf>
    <xf numFmtId="181" fontId="0" fillId="0" borderId="0" xfId="0" applyNumberFormat="1" applyBorder="1" applyAlignment="1" applyProtection="1">
      <alignment horizontal="center"/>
      <protection locked="0"/>
    </xf>
    <xf numFmtId="10" fontId="1" fillId="0" borderId="0" xfId="0" applyNumberFormat="1" applyFont="1" applyBorder="1" applyAlignment="1" applyProtection="1">
      <alignment/>
      <protection hidden="1"/>
    </xf>
    <xf numFmtId="10" fontId="4" fillId="0" borderId="17" xfId="0" applyNumberFormat="1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182" fontId="2" fillId="0" borderId="16" xfId="0" applyNumberFormat="1" applyFont="1" applyBorder="1" applyAlignment="1" applyProtection="1">
      <alignment horizontal="center"/>
      <protection hidden="1"/>
    </xf>
    <xf numFmtId="182" fontId="2" fillId="0" borderId="0" xfId="0" applyNumberFormat="1" applyFont="1" applyBorder="1" applyAlignment="1" applyProtection="1">
      <alignment horizontal="center"/>
      <protection hidden="1"/>
    </xf>
    <xf numFmtId="183" fontId="2" fillId="0" borderId="18" xfId="0" applyNumberFormat="1" applyFont="1" applyBorder="1" applyAlignment="1" applyProtection="1">
      <alignment horizontal="left"/>
      <protection hidden="1"/>
    </xf>
    <xf numFmtId="183" fontId="2" fillId="0" borderId="19" xfId="0" applyNumberFormat="1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2" fillId="2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1028700</xdr:colOff>
      <xdr:row>2</xdr:row>
      <xdr:rowOff>123825</xdr:rowOff>
    </xdr:to>
    <xdr:pic>
      <xdr:nvPicPr>
        <xdr:cNvPr id="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0</xdr:rowOff>
    </xdr:from>
    <xdr:to>
      <xdr:col>3</xdr:col>
      <xdr:colOff>666750</xdr:colOff>
      <xdr:row>2</xdr:row>
      <xdr:rowOff>114300</xdr:rowOff>
    </xdr:to>
    <xdr:pic>
      <xdr:nvPicPr>
        <xdr:cNvPr id="2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1781175" cy="4953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22</xdr:row>
      <xdr:rowOff>152400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23</xdr:row>
      <xdr:rowOff>133350</xdr:rowOff>
    </xdr:from>
    <xdr:to>
      <xdr:col>9</xdr:col>
      <xdr:colOff>219075</xdr:colOff>
      <xdr:row>46</xdr:row>
      <xdr:rowOff>47625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14850"/>
          <a:ext cx="56959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171450</xdr:rowOff>
    </xdr:from>
    <xdr:to>
      <xdr:col>9</xdr:col>
      <xdr:colOff>276225</xdr:colOff>
      <xdr:row>61</xdr:row>
      <xdr:rowOff>123825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05950"/>
          <a:ext cx="57531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1028700</xdr:colOff>
      <xdr:row>2</xdr:row>
      <xdr:rowOff>123825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0</xdr:rowOff>
    </xdr:from>
    <xdr:to>
      <xdr:col>3</xdr:col>
      <xdr:colOff>676275</xdr:colOff>
      <xdr:row>2</xdr:row>
      <xdr:rowOff>114300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0"/>
          <a:ext cx="1781175" cy="4953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110" workbookViewId="0" topLeftCell="A1">
      <selection activeCell="A26" sqref="A26"/>
    </sheetView>
  </sheetViews>
  <sheetFormatPr defaultColWidth="9.140625" defaultRowHeight="15"/>
  <cols>
    <col min="1" max="1" width="58.7109375" style="1" customWidth="1"/>
    <col min="2" max="2" width="13.57421875" style="1" customWidth="1"/>
    <col min="3" max="3" width="11.00390625" style="1" customWidth="1"/>
    <col min="4" max="4" width="10.28125" style="2" customWidth="1"/>
    <col min="5" max="5" width="0.85546875" style="1" customWidth="1"/>
    <col min="6" max="16384" width="9.140625" style="1" customWidth="1"/>
  </cols>
  <sheetData>
    <row r="1" ht="15">
      <c r="E1" s="3"/>
    </row>
    <row r="2" ht="15">
      <c r="E2" s="3"/>
    </row>
    <row r="3" ht="15">
      <c r="E3" s="3"/>
    </row>
    <row r="4" ht="15">
      <c r="E4" s="3"/>
    </row>
    <row r="5" ht="15">
      <c r="E5" s="3"/>
    </row>
    <row r="6" spans="1:5" ht="15">
      <c r="A6" s="4" t="s">
        <v>0</v>
      </c>
      <c r="B6" s="4"/>
      <c r="C6" s="4"/>
      <c r="D6" s="4"/>
      <c r="E6" s="3"/>
    </row>
    <row r="7" ht="15">
      <c r="E7" s="3"/>
    </row>
    <row r="8" spans="1:5" ht="15.75">
      <c r="A8" s="5" t="str">
        <f>IF(C24=0,"DEMONSTRATIVO DE TAXA DE B.D.I. - EDIFICAÇÕES (SEM DESONERAÇÃO)","DEMONSTRATIVO DE TAXA DE B.D.I. - EDIFICAÇÕES (COM DESONERAÇÃO)")</f>
        <v>DEMONSTRATIVO DE TAXA DE B.D.I. - EDIFICAÇÕES (COM DESONERAÇÃO)</v>
      </c>
      <c r="B8" s="6"/>
      <c r="C8" s="6"/>
      <c r="D8" s="7"/>
      <c r="E8" s="3"/>
    </row>
    <row r="9" spans="1:5" ht="15.75">
      <c r="A9" s="8"/>
      <c r="B9" s="8"/>
      <c r="C9" s="8"/>
      <c r="D9" s="8"/>
      <c r="E9" s="3"/>
    </row>
    <row r="10" ht="15">
      <c r="E10" s="3"/>
    </row>
    <row r="11" spans="1:5" ht="15">
      <c r="A11" s="9" t="s">
        <v>1</v>
      </c>
      <c r="B11" s="10"/>
      <c r="C11" s="11"/>
      <c r="D11" s="12"/>
      <c r="E11" s="3"/>
    </row>
    <row r="12" spans="1:5" ht="15">
      <c r="A12" s="13"/>
      <c r="B12" s="14"/>
      <c r="C12" s="15"/>
      <c r="D12" s="16"/>
      <c r="E12" s="3"/>
    </row>
    <row r="13" spans="1:5" ht="15">
      <c r="A13" s="13" t="s">
        <v>2</v>
      </c>
      <c r="B13" s="14"/>
      <c r="C13" s="15"/>
      <c r="D13" s="17">
        <v>0.04</v>
      </c>
      <c r="E13" s="3"/>
    </row>
    <row r="14" spans="1:5" ht="15">
      <c r="A14" s="13"/>
      <c r="B14" s="14"/>
      <c r="C14" s="15"/>
      <c r="D14" s="18"/>
      <c r="E14" s="3"/>
    </row>
    <row r="15" spans="1:5" ht="15">
      <c r="A15" s="13"/>
      <c r="B15" s="14"/>
      <c r="C15" s="15"/>
      <c r="D15" s="18"/>
      <c r="E15" s="3"/>
    </row>
    <row r="16" spans="1:5" ht="15">
      <c r="A16" s="13"/>
      <c r="B16" s="14"/>
      <c r="C16" s="15"/>
      <c r="D16" s="18"/>
      <c r="E16" s="3"/>
    </row>
    <row r="17" spans="1:5" ht="15">
      <c r="A17" s="13"/>
      <c r="B17" s="14"/>
      <c r="C17" s="15"/>
      <c r="D17" s="18"/>
      <c r="E17" s="3"/>
    </row>
    <row r="18" spans="1:5" ht="15">
      <c r="A18" s="19"/>
      <c r="B18" s="20"/>
      <c r="C18" s="21"/>
      <c r="D18" s="22"/>
      <c r="E18" s="3"/>
    </row>
    <row r="19" spans="1:5" ht="15">
      <c r="A19" s="9" t="s">
        <v>3</v>
      </c>
      <c r="B19" s="10"/>
      <c r="C19" s="11"/>
      <c r="D19" s="23"/>
      <c r="E19" s="3"/>
    </row>
    <row r="20" spans="1:5" ht="15">
      <c r="A20" s="24"/>
      <c r="B20" s="25"/>
      <c r="C20" s="15"/>
      <c r="D20" s="18"/>
      <c r="E20" s="3"/>
    </row>
    <row r="21" spans="1:5" ht="15">
      <c r="A21" s="13" t="s">
        <v>4</v>
      </c>
      <c r="B21" s="14"/>
      <c r="C21" s="15"/>
      <c r="D21" s="18"/>
      <c r="E21" s="3"/>
    </row>
    <row r="22" spans="1:5" ht="15">
      <c r="A22" s="13" t="s">
        <v>5</v>
      </c>
      <c r="B22" s="14"/>
      <c r="C22" s="26">
        <v>0.03</v>
      </c>
      <c r="D22" s="18"/>
      <c r="E22" s="3"/>
    </row>
    <row r="23" spans="1:5" ht="15">
      <c r="A23" s="13" t="s">
        <v>6</v>
      </c>
      <c r="B23" s="14"/>
      <c r="C23" s="26">
        <v>0.0065</v>
      </c>
      <c r="D23" s="18"/>
      <c r="E23" s="3"/>
    </row>
    <row r="24" spans="1:5" ht="15">
      <c r="A24" s="13" t="s">
        <v>7</v>
      </c>
      <c r="B24" s="14"/>
      <c r="C24" s="27">
        <v>0.045</v>
      </c>
      <c r="D24" s="18"/>
      <c r="E24" s="3"/>
    </row>
    <row r="25" spans="1:7" ht="15">
      <c r="A25" s="28">
        <v>60</v>
      </c>
      <c r="B25" s="29">
        <v>5</v>
      </c>
      <c r="C25" s="30">
        <f>(A25/100)*B25/100</f>
        <v>0.03</v>
      </c>
      <c r="D25" s="31">
        <f>SUM(C22:C25)</f>
        <v>0.11149999999999999</v>
      </c>
      <c r="E25" s="3"/>
      <c r="G25" s="32"/>
    </row>
    <row r="26" spans="1:5" ht="15">
      <c r="A26" s="13"/>
      <c r="B26" s="14"/>
      <c r="C26" s="15"/>
      <c r="D26" s="18"/>
      <c r="E26" s="3"/>
    </row>
    <row r="27" spans="1:5" ht="15">
      <c r="A27" s="13" t="s">
        <v>8</v>
      </c>
      <c r="B27" s="14"/>
      <c r="C27" s="15"/>
      <c r="D27" s="17">
        <v>0.07</v>
      </c>
      <c r="E27" s="3"/>
    </row>
    <row r="28" spans="1:5" ht="15">
      <c r="A28" s="13"/>
      <c r="B28" s="14"/>
      <c r="C28" s="15"/>
      <c r="D28" s="17"/>
      <c r="E28" s="3"/>
    </row>
    <row r="29" spans="1:5" ht="15">
      <c r="A29" s="33" t="s">
        <v>9</v>
      </c>
      <c r="B29" s="34"/>
      <c r="C29" s="15"/>
      <c r="D29" s="17">
        <v>0.008</v>
      </c>
      <c r="E29" s="3"/>
    </row>
    <row r="30" spans="1:5" ht="15">
      <c r="A30" s="13"/>
      <c r="B30" s="14"/>
      <c r="C30" s="15"/>
      <c r="D30" s="17"/>
      <c r="E30" s="3"/>
    </row>
    <row r="31" spans="1:5" ht="15">
      <c r="A31" s="13" t="s">
        <v>10</v>
      </c>
      <c r="B31" s="14"/>
      <c r="C31" s="15"/>
      <c r="D31" s="17">
        <v>0.0127</v>
      </c>
      <c r="E31" s="3"/>
    </row>
    <row r="32" spans="1:5" ht="15">
      <c r="A32" s="13"/>
      <c r="B32" s="14"/>
      <c r="C32" s="15"/>
      <c r="D32" s="17"/>
      <c r="E32" s="3"/>
    </row>
    <row r="33" spans="1:5" ht="15">
      <c r="A33" s="13" t="s">
        <v>11</v>
      </c>
      <c r="B33" s="14"/>
      <c r="C33" s="15"/>
      <c r="D33" s="17">
        <v>0.0123</v>
      </c>
      <c r="E33" s="3"/>
    </row>
    <row r="34" spans="1:5" ht="15">
      <c r="A34" s="13"/>
      <c r="B34" s="14"/>
      <c r="C34" s="15"/>
      <c r="D34" s="18"/>
      <c r="E34" s="3"/>
    </row>
    <row r="35" spans="1:5" ht="15">
      <c r="A35" s="13"/>
      <c r="B35" s="14"/>
      <c r="C35" s="15"/>
      <c r="D35" s="16"/>
      <c r="E35" s="3"/>
    </row>
    <row r="36" spans="1:5" ht="15">
      <c r="A36" s="13"/>
      <c r="B36" s="14"/>
      <c r="C36" s="15"/>
      <c r="D36" s="16"/>
      <c r="E36" s="3"/>
    </row>
    <row r="37" spans="1:5" ht="15">
      <c r="A37" s="13"/>
      <c r="B37" s="14"/>
      <c r="C37" s="15"/>
      <c r="D37" s="16"/>
      <c r="E37" s="3"/>
    </row>
    <row r="38" spans="1:5" ht="15.75">
      <c r="A38" s="19"/>
      <c r="B38" s="20"/>
      <c r="C38" s="20"/>
      <c r="D38" s="35"/>
      <c r="E38" s="3"/>
    </row>
    <row r="39" spans="1:5" ht="15">
      <c r="A39" s="9" t="s">
        <v>12</v>
      </c>
      <c r="B39" s="10"/>
      <c r="C39" s="36"/>
      <c r="D39" s="37"/>
      <c r="E39" s="3"/>
    </row>
    <row r="40" spans="1:5" ht="15">
      <c r="A40" s="24"/>
      <c r="B40" s="25"/>
      <c r="C40" s="14"/>
      <c r="D40" s="38"/>
      <c r="E40" s="3"/>
    </row>
    <row r="41" spans="1:5" ht="15">
      <c r="A41" s="13"/>
      <c r="B41" s="14"/>
      <c r="C41" s="14"/>
      <c r="D41" s="38"/>
      <c r="E41" s="3"/>
    </row>
    <row r="42" spans="1:5" ht="15">
      <c r="A42" s="13" t="s">
        <v>13</v>
      </c>
      <c r="B42" s="14"/>
      <c r="C42" s="14"/>
      <c r="D42" s="38"/>
      <c r="E42" s="3"/>
    </row>
    <row r="43" spans="1:5" ht="15">
      <c r="A43" s="13"/>
      <c r="B43" s="14"/>
      <c r="C43" s="14"/>
      <c r="D43" s="38"/>
      <c r="E43" s="3"/>
    </row>
    <row r="44" spans="1:5" ht="15">
      <c r="A44" s="13"/>
      <c r="B44" s="14"/>
      <c r="C44" s="14"/>
      <c r="D44" s="38"/>
      <c r="E44" s="3"/>
    </row>
    <row r="45" spans="1:5" ht="15">
      <c r="A45" s="13"/>
      <c r="B45" s="14"/>
      <c r="C45" s="14"/>
      <c r="D45" s="38"/>
      <c r="E45" s="3"/>
    </row>
    <row r="46" spans="1:5" ht="15">
      <c r="A46" s="39">
        <f>((((1+(D13+D29+D31))*(1+D33)*(1+D27))/(1-D25))-1)*100</f>
        <v>29.30882078784469</v>
      </c>
      <c r="B46" s="40"/>
      <c r="C46" s="14"/>
      <c r="D46" s="38"/>
      <c r="E46" s="3"/>
    </row>
    <row r="47" spans="1:5" ht="15.75">
      <c r="A47" s="41"/>
      <c r="B47" s="42"/>
      <c r="C47" s="20"/>
      <c r="D47" s="35"/>
      <c r="E47" s="3"/>
    </row>
    <row r="48" ht="15">
      <c r="E48" s="3"/>
    </row>
    <row r="49" ht="15">
      <c r="E49" s="3"/>
    </row>
    <row r="50" spans="1:5" ht="15">
      <c r="A50" s="43" t="s">
        <v>14</v>
      </c>
      <c r="B50" s="43"/>
      <c r="E50" s="3"/>
    </row>
    <row r="51" spans="1:5" ht="3.75" customHeight="1">
      <c r="A51" s="3"/>
      <c r="B51" s="3"/>
      <c r="C51" s="3"/>
      <c r="D51" s="44"/>
      <c r="E51" s="3"/>
    </row>
    <row r="53" ht="15">
      <c r="A53" s="1" t="s">
        <v>15</v>
      </c>
    </row>
    <row r="54" ht="15">
      <c r="A54" s="1" t="s">
        <v>16</v>
      </c>
    </row>
    <row r="55" spans="1:2" ht="15">
      <c r="A55" s="45" t="s">
        <v>17</v>
      </c>
      <c r="B55" s="45"/>
    </row>
  </sheetData>
  <sheetProtection/>
  <mergeCells count="2">
    <mergeCell ref="A6:D6"/>
    <mergeCell ref="A8:D8"/>
  </mergeCells>
  <printOptions/>
  <pageMargins left="0.51" right="0.51" top="0.7900000000000001" bottom="0.7900000000000001" header="0.31" footer="0.31"/>
  <pageSetup fitToHeight="0" fitToWidth="1" horizontalDpi="600" verticalDpi="600" orientation="portrait" paperSize="9" scale="9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workbookViewId="0" topLeftCell="A1">
      <selection activeCell="M55" sqref="M55"/>
    </sheetView>
  </sheetViews>
  <sheetFormatPr defaultColWidth="9.140625" defaultRowHeight="15"/>
  <sheetData/>
  <sheetProtection/>
  <printOptions/>
  <pageMargins left="0.51" right="0.51" top="0.7900000000000001" bottom="0.7900000000000001" header="0.31" footer="0.3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SheetLayoutView="110" workbookViewId="0" topLeftCell="A25">
      <selection activeCell="A26" sqref="A26"/>
    </sheetView>
  </sheetViews>
  <sheetFormatPr defaultColWidth="9.140625" defaultRowHeight="15"/>
  <cols>
    <col min="1" max="1" width="58.7109375" style="1" customWidth="1"/>
    <col min="2" max="2" width="13.57421875" style="1" customWidth="1"/>
    <col min="3" max="3" width="11.00390625" style="1" customWidth="1"/>
    <col min="4" max="4" width="10.28125" style="2" customWidth="1"/>
    <col min="5" max="5" width="0.85546875" style="1" customWidth="1"/>
    <col min="6" max="16384" width="9.140625" style="1" customWidth="1"/>
  </cols>
  <sheetData>
    <row r="1" ht="15">
      <c r="E1" s="3"/>
    </row>
    <row r="2" ht="15">
      <c r="E2" s="3"/>
    </row>
    <row r="3" ht="15">
      <c r="E3" s="3"/>
    </row>
    <row r="4" ht="15">
      <c r="E4" s="3"/>
    </row>
    <row r="5" ht="15">
      <c r="E5" s="3"/>
    </row>
    <row r="6" spans="1:5" ht="15">
      <c r="A6" s="4" t="s">
        <v>0</v>
      </c>
      <c r="B6" s="4"/>
      <c r="C6" s="4"/>
      <c r="D6" s="4"/>
      <c r="E6" s="3"/>
    </row>
    <row r="7" ht="15">
      <c r="E7" s="3"/>
    </row>
    <row r="8" spans="1:5" ht="15.75">
      <c r="A8" s="5" t="str">
        <f>IF(C24=0,"DEMONSTRATIVO DE TAXA DE B.D.I. - EDIFICAÇÕES (SEM DESONERAÇÃO)","DEMONSTRATIVO DE TAXA DE B.D.I. - EDIFICAÇÕES (COM DESONERAÇÃO)")</f>
        <v>DEMONSTRATIVO DE TAXA DE B.D.I. - EDIFICAÇÕES (SEM DESONERAÇÃO)</v>
      </c>
      <c r="B8" s="6"/>
      <c r="C8" s="6"/>
      <c r="D8" s="7"/>
      <c r="E8" s="3"/>
    </row>
    <row r="9" spans="1:5" ht="15.75">
      <c r="A9" s="8"/>
      <c r="B9" s="8"/>
      <c r="C9" s="8"/>
      <c r="D9" s="8"/>
      <c r="E9" s="3"/>
    </row>
    <row r="10" ht="15">
      <c r="E10" s="3"/>
    </row>
    <row r="11" spans="1:5" ht="15">
      <c r="A11" s="9" t="s">
        <v>1</v>
      </c>
      <c r="B11" s="10"/>
      <c r="C11" s="11"/>
      <c r="D11" s="12"/>
      <c r="E11" s="3"/>
    </row>
    <row r="12" spans="1:5" ht="15">
      <c r="A12" s="13"/>
      <c r="B12" s="14"/>
      <c r="C12" s="15"/>
      <c r="D12" s="16"/>
      <c r="E12" s="3"/>
    </row>
    <row r="13" spans="1:5" ht="15">
      <c r="A13" s="13" t="s">
        <v>2</v>
      </c>
      <c r="B13" s="14"/>
      <c r="C13" s="15"/>
      <c r="D13" s="17">
        <v>0.04</v>
      </c>
      <c r="E13" s="3"/>
    </row>
    <row r="14" spans="1:5" ht="15">
      <c r="A14" s="13"/>
      <c r="B14" s="14"/>
      <c r="C14" s="15"/>
      <c r="D14" s="18"/>
      <c r="E14" s="3"/>
    </row>
    <row r="15" spans="1:5" ht="15">
      <c r="A15" s="13"/>
      <c r="B15" s="14"/>
      <c r="C15" s="15"/>
      <c r="D15" s="18"/>
      <c r="E15" s="3"/>
    </row>
    <row r="16" spans="1:5" ht="15">
      <c r="A16" s="13"/>
      <c r="B16" s="14"/>
      <c r="C16" s="15"/>
      <c r="D16" s="18"/>
      <c r="E16" s="3"/>
    </row>
    <row r="17" spans="1:5" ht="15">
      <c r="A17" s="13"/>
      <c r="B17" s="14"/>
      <c r="C17" s="15"/>
      <c r="D17" s="18"/>
      <c r="E17" s="3"/>
    </row>
    <row r="18" spans="1:5" ht="15">
      <c r="A18" s="19"/>
      <c r="B18" s="20"/>
      <c r="C18" s="21"/>
      <c r="D18" s="22"/>
      <c r="E18" s="3"/>
    </row>
    <row r="19" spans="1:5" ht="15">
      <c r="A19" s="9" t="s">
        <v>3</v>
      </c>
      <c r="B19" s="10"/>
      <c r="C19" s="11"/>
      <c r="D19" s="23"/>
      <c r="E19" s="3"/>
    </row>
    <row r="20" spans="1:5" ht="15">
      <c r="A20" s="24"/>
      <c r="B20" s="25"/>
      <c r="C20" s="15"/>
      <c r="D20" s="18"/>
      <c r="E20" s="3"/>
    </row>
    <row r="21" spans="1:5" ht="15">
      <c r="A21" s="13" t="s">
        <v>4</v>
      </c>
      <c r="B21" s="14"/>
      <c r="C21" s="15"/>
      <c r="D21" s="18"/>
      <c r="E21" s="3"/>
    </row>
    <row r="22" spans="1:5" ht="15">
      <c r="A22" s="13" t="s">
        <v>5</v>
      </c>
      <c r="B22" s="14"/>
      <c r="C22" s="26">
        <v>0.03</v>
      </c>
      <c r="D22" s="18"/>
      <c r="E22" s="3"/>
    </row>
    <row r="23" spans="1:5" ht="15">
      <c r="A23" s="13" t="s">
        <v>6</v>
      </c>
      <c r="B23" s="14"/>
      <c r="C23" s="26">
        <v>0.0065</v>
      </c>
      <c r="D23" s="18"/>
      <c r="E23" s="3"/>
    </row>
    <row r="24" spans="1:5" ht="15">
      <c r="A24" s="13" t="s">
        <v>7</v>
      </c>
      <c r="B24" s="14"/>
      <c r="C24" s="27">
        <v>0</v>
      </c>
      <c r="D24" s="18"/>
      <c r="E24" s="3"/>
    </row>
    <row r="25" spans="1:7" ht="15">
      <c r="A25" s="28">
        <v>60</v>
      </c>
      <c r="B25" s="29">
        <v>5</v>
      </c>
      <c r="C25" s="30">
        <f>(A25/100)*B25/100</f>
        <v>0.03</v>
      </c>
      <c r="D25" s="31">
        <f>SUM(C22:C25)</f>
        <v>0.0665</v>
      </c>
      <c r="E25" s="3"/>
      <c r="G25" s="32"/>
    </row>
    <row r="26" spans="1:5" ht="15">
      <c r="A26" s="13"/>
      <c r="B26" s="14"/>
      <c r="C26" s="15"/>
      <c r="D26" s="18"/>
      <c r="E26" s="3"/>
    </row>
    <row r="27" spans="1:5" ht="15">
      <c r="A27" s="13" t="s">
        <v>8</v>
      </c>
      <c r="B27" s="14"/>
      <c r="C27" s="15"/>
      <c r="D27" s="17">
        <v>0.07</v>
      </c>
      <c r="E27" s="3"/>
    </row>
    <row r="28" spans="1:5" ht="15">
      <c r="A28" s="13"/>
      <c r="B28" s="14"/>
      <c r="C28" s="15"/>
      <c r="D28" s="17"/>
      <c r="E28" s="3"/>
    </row>
    <row r="29" spans="1:5" ht="15">
      <c r="A29" s="33" t="s">
        <v>9</v>
      </c>
      <c r="B29" s="34"/>
      <c r="C29" s="15"/>
      <c r="D29" s="17">
        <v>0.008</v>
      </c>
      <c r="E29" s="3"/>
    </row>
    <row r="30" spans="1:5" ht="15">
      <c r="A30" s="13"/>
      <c r="B30" s="14"/>
      <c r="C30" s="15"/>
      <c r="D30" s="17"/>
      <c r="E30" s="3"/>
    </row>
    <row r="31" spans="1:5" ht="15">
      <c r="A31" s="13" t="s">
        <v>10</v>
      </c>
      <c r="B31" s="14"/>
      <c r="C31" s="15"/>
      <c r="D31" s="17">
        <v>0.0127</v>
      </c>
      <c r="E31" s="3"/>
    </row>
    <row r="32" spans="1:5" ht="15">
      <c r="A32" s="13"/>
      <c r="B32" s="14"/>
      <c r="C32" s="15"/>
      <c r="D32" s="17"/>
      <c r="E32" s="3"/>
    </row>
    <row r="33" spans="1:5" ht="15">
      <c r="A33" s="13" t="s">
        <v>11</v>
      </c>
      <c r="B33" s="14"/>
      <c r="C33" s="15"/>
      <c r="D33" s="17">
        <v>0.0123</v>
      </c>
      <c r="E33" s="3"/>
    </row>
    <row r="34" spans="1:5" ht="15">
      <c r="A34" s="13"/>
      <c r="B34" s="14"/>
      <c r="C34" s="15"/>
      <c r="D34" s="18"/>
      <c r="E34" s="3"/>
    </row>
    <row r="35" spans="1:5" ht="15">
      <c r="A35" s="13"/>
      <c r="B35" s="14"/>
      <c r="C35" s="15"/>
      <c r="D35" s="16"/>
      <c r="E35" s="3"/>
    </row>
    <row r="36" spans="1:5" ht="15">
      <c r="A36" s="13"/>
      <c r="B36" s="14"/>
      <c r="C36" s="15"/>
      <c r="D36" s="16"/>
      <c r="E36" s="3"/>
    </row>
    <row r="37" spans="1:5" ht="15">
      <c r="A37" s="13"/>
      <c r="B37" s="14"/>
      <c r="C37" s="15"/>
      <c r="D37" s="16"/>
      <c r="E37" s="3"/>
    </row>
    <row r="38" spans="1:5" ht="15.75">
      <c r="A38" s="19"/>
      <c r="B38" s="20"/>
      <c r="C38" s="20"/>
      <c r="D38" s="35"/>
      <c r="E38" s="3"/>
    </row>
    <row r="39" spans="1:5" ht="15">
      <c r="A39" s="9" t="s">
        <v>12</v>
      </c>
      <c r="B39" s="10"/>
      <c r="C39" s="36"/>
      <c r="D39" s="37"/>
      <c r="E39" s="3"/>
    </row>
    <row r="40" spans="1:5" ht="15">
      <c r="A40" s="24"/>
      <c r="B40" s="25"/>
      <c r="C40" s="14"/>
      <c r="D40" s="38"/>
      <c r="E40" s="3"/>
    </row>
    <row r="41" spans="1:5" ht="15">
      <c r="A41" s="13"/>
      <c r="B41" s="14"/>
      <c r="C41" s="14"/>
      <c r="D41" s="38"/>
      <c r="E41" s="3"/>
    </row>
    <row r="42" spans="1:5" ht="15">
      <c r="A42" s="13" t="s">
        <v>13</v>
      </c>
      <c r="B42" s="14"/>
      <c r="C42" s="14"/>
      <c r="D42" s="38"/>
      <c r="E42" s="3"/>
    </row>
    <row r="43" spans="1:5" ht="15">
      <c r="A43" s="13"/>
      <c r="B43" s="14"/>
      <c r="C43" s="14"/>
      <c r="D43" s="38"/>
      <c r="E43" s="3"/>
    </row>
    <row r="44" spans="1:5" ht="15">
      <c r="A44" s="13"/>
      <c r="B44" s="14"/>
      <c r="C44" s="14"/>
      <c r="D44" s="38"/>
      <c r="E44" s="3"/>
    </row>
    <row r="45" spans="1:5" ht="15">
      <c r="A45" s="13"/>
      <c r="B45" s="14"/>
      <c r="C45" s="14"/>
      <c r="D45" s="38"/>
      <c r="E45" s="3"/>
    </row>
    <row r="46" spans="1:5" ht="15">
      <c r="A46" s="39">
        <f>((((1+(D13+D29+D31))*(1+D33)*(1+D27))/(1-D25))-1)*100</f>
        <v>23.07540146759508</v>
      </c>
      <c r="B46" s="40"/>
      <c r="C46" s="14"/>
      <c r="D46" s="38"/>
      <c r="E46" s="3"/>
    </row>
    <row r="47" spans="1:5" ht="15.75">
      <c r="A47" s="41"/>
      <c r="B47" s="42"/>
      <c r="C47" s="20"/>
      <c r="D47" s="35"/>
      <c r="E47" s="3"/>
    </row>
    <row r="48" ht="15">
      <c r="E48" s="3"/>
    </row>
    <row r="49" ht="15">
      <c r="E49" s="3"/>
    </row>
    <row r="50" spans="1:5" ht="15">
      <c r="A50" s="43" t="s">
        <v>14</v>
      </c>
      <c r="B50" s="43"/>
      <c r="E50" s="3"/>
    </row>
    <row r="51" spans="1:5" ht="3.75" customHeight="1">
      <c r="A51" s="3"/>
      <c r="B51" s="3"/>
      <c r="C51" s="3"/>
      <c r="D51" s="44"/>
      <c r="E51" s="3"/>
    </row>
    <row r="53" ht="15">
      <c r="A53" s="1" t="s">
        <v>15</v>
      </c>
    </row>
    <row r="54" ht="15">
      <c r="A54" s="1" t="s">
        <v>16</v>
      </c>
    </row>
    <row r="55" spans="1:2" ht="15">
      <c r="A55" s="45" t="s">
        <v>17</v>
      </c>
      <c r="B55" s="45"/>
    </row>
  </sheetData>
  <sheetProtection/>
  <mergeCells count="2">
    <mergeCell ref="A6:D6"/>
    <mergeCell ref="A8:D8"/>
  </mergeCells>
  <printOptions/>
  <pageMargins left="0.51" right="0.51" top="0.7900000000000001" bottom="0.7900000000000001" header="0.31" footer="0.31"/>
  <pageSetup fitToHeight="0" fitToWidth="1"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therebels.de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lipe333</dc:creator>
  <cp:keywords/>
  <dc:description/>
  <cp:lastModifiedBy>70013517</cp:lastModifiedBy>
  <cp:lastPrinted>2014-02-21T12:30:16Z</cp:lastPrinted>
  <dcterms:created xsi:type="dcterms:W3CDTF">2012-05-24T18:25:32Z</dcterms:created>
  <dcterms:modified xsi:type="dcterms:W3CDTF">2019-11-05T17:59:37Z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1046-11.2.0.8991</vt:lpwstr>
  </property>
</Properties>
</file>